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ate1904="1" checkCompatibility="1"/>
  <mc:AlternateContent xmlns:mc="http://schemas.openxmlformats.org/markup-compatibility/2006">
    <mc:Choice Requires="x15">
      <x15ac:absPath xmlns:x15ac="http://schemas.microsoft.com/office/spreadsheetml/2010/11/ac" url="https://rcechfx-my.sharepoint.com/personal/jdeane_halifaxyarmouth_org/Documents/Development/CDC- HR tools/"/>
    </mc:Choice>
  </mc:AlternateContent>
  <xr:revisionPtr revIDLastSave="0" documentId="8_{4B454DDE-5573-46C4-8996-10E099E55EDB}" xr6:coauthVersionLast="47" xr6:coauthVersionMax="47" xr10:uidLastSave="{00000000-0000-0000-0000-000000000000}"/>
  <bookViews>
    <workbookView xWindow="29685" yWindow="3210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I28" i="1"/>
  <c r="K17" i="1"/>
  <c r="K20" i="1"/>
  <c r="G28" i="1" s="1"/>
  <c r="E28" i="1" l="1"/>
  <c r="K28" i="1" s="1"/>
  <c r="K30" i="1" s="1"/>
  <c r="K31" i="1" s="1"/>
</calcChain>
</file>

<file path=xl/sharedStrings.xml><?xml version="1.0" encoding="utf-8"?>
<sst xmlns="http://schemas.openxmlformats.org/spreadsheetml/2006/main" count="63" uniqueCount="57">
  <si>
    <t>REG TOTAL</t>
  </si>
  <si>
    <t>per person</t>
  </si>
  <si>
    <t>TOTAL</t>
  </si>
  <si>
    <t>=</t>
  </si>
  <si>
    <t xml:space="preserve">Surname:  </t>
  </si>
  <si>
    <t>Telephone:</t>
  </si>
  <si>
    <t>Email:</t>
  </si>
  <si>
    <t>Mailing address:</t>
  </si>
  <si>
    <t xml:space="preserve">*** Accommodation on a first come first served basis.  </t>
  </si>
  <si>
    <t xml:space="preserve">First name(s):  </t>
  </si>
  <si>
    <t>Institution/organization:</t>
  </si>
  <si>
    <t>Accommodation rates</t>
  </si>
  <si>
    <t>ACCOMODATION TOTAL</t>
  </si>
  <si>
    <t xml:space="preserve">Accompanying person(s): </t>
  </si>
  <si>
    <t>257-C LeMarchant Rd, St. John's, Newfoundland Canada A1E1P8</t>
  </si>
  <si>
    <t>MaterCare International</t>
  </si>
  <si>
    <t>Sponsorship</t>
  </si>
  <si>
    <t xml:space="preserve">Registration fees </t>
  </si>
  <si>
    <t xml:space="preserve">Children up to 3 years are not charged.   Those from 4 to 8 years are charged 50%. </t>
  </si>
  <si>
    <t xml:space="preserve">Accom Total </t>
  </si>
  <si>
    <t>OR</t>
  </si>
  <si>
    <t>Telephone: 709-579-6472      email: info@matercare.org</t>
  </si>
  <si>
    <t xml:space="preserve">  </t>
  </si>
  <si>
    <t>Departure date:</t>
  </si>
  <si>
    <t>Arrivial date:</t>
  </si>
  <si>
    <t>Arrival date:</t>
  </si>
  <si>
    <t>*****For Visa/MasterCard please add 4% (credit card fee)</t>
  </si>
  <si>
    <t>VISA/MC #</t>
  </si>
  <si>
    <t>Expiry date:</t>
  </si>
  <si>
    <t>Name as it appears on card:</t>
  </si>
  <si>
    <t>Signature:</t>
  </si>
  <si>
    <t>Date:</t>
  </si>
  <si>
    <t>Paying by VISA/MasterCard (Canadian $)</t>
  </si>
  <si>
    <t>(CAN $)</t>
  </si>
  <si>
    <t># of days:</t>
  </si>
  <si>
    <t xml:space="preserve"># of days: </t>
  </si>
  <si>
    <t>Amount in CAN$</t>
  </si>
  <si>
    <t>***Papal Audience has been requested.  If granted, please sign here if you wish to attend</t>
  </si>
  <si>
    <t>For a less fortunate colleague to attend the conference.</t>
  </si>
  <si>
    <t>VISA 4%</t>
  </si>
  <si>
    <t>Dr. [   ]  Mr. [    ]  Mrs. [    ]  Ms. [    ]  Fr. [    ]</t>
  </si>
  <si>
    <t>includes bed/breakfast /lunch</t>
  </si>
  <si>
    <t>Social Dinner (separate fee)</t>
  </si>
  <si>
    <t>Deadline for paying by VISA/MC:  September 1, 2026</t>
  </si>
  <si>
    <t>Single room   ($175 per day)</t>
  </si>
  <si>
    <t>Double room  ($315 per day)</t>
  </si>
  <si>
    <t>Conference Fees $575</t>
  </si>
  <si>
    <t>Accompanying Person $165</t>
  </si>
  <si>
    <t>Students $250</t>
  </si>
  <si>
    <t>Priests  $250</t>
  </si>
  <si>
    <t>**Wire transfers please add $20 CAD for bank processing fee.</t>
  </si>
  <si>
    <r>
      <t xml:space="preserve"> MCI 13th Rome Conference- Registration Form</t>
    </r>
    <r>
      <rPr>
        <b/>
        <sz val="13"/>
        <color rgb="FFFF0000"/>
        <rFont val="Times New Roman"/>
        <family val="1"/>
      </rPr>
      <t xml:space="preserve"> (paying by VISA/MasterCard CANADIAN $)</t>
    </r>
  </si>
  <si>
    <t>(NO EVENING MEALS)</t>
  </si>
  <si>
    <t>September 7-September 11, 2026  Istituto Maria SS Bambina, Rome, Italy</t>
  </si>
  <si>
    <t>*******Registration does not include lunch.  For those not staying at the Bambina- lunch can be purchased for CAN$35 per person IN ADVANCE.</t>
  </si>
  <si>
    <t>Tuesday September 8, 2026   Restaurant TBD.  Please contact Alicia Smith for details (ahs987@y7mail.com)</t>
  </si>
  <si>
    <t>Accommodation arrival Sept 6, departure Sept 12.  Earlier arrival of Sept 4, departure Sept 14 possible but limited.  Please contact 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</si>
</sst>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[$€-2]\ #,##0;[Red]\-[$€-2]\ #,##0"/>
    <numFmt numFmtId="165" formatCode="#,##0\ [$€-1];[Red]\-#,##0\ [$€-1]"/>
    <numFmt numFmtId="166" formatCode="[$€-2]\ #,##0.00"/>
    <numFmt numFmtId="167" formatCode="&quot;$&quot;#,##0"/>
    <numFmt numFmtId="168" formatCode="&quot;$&quot;#,##0.00"/>
  </numFmts>
  <fonts count="29">
    <font>
      <sz val="9"/>
      <name val="Geneva"/>
    </font>
    <font>
      <sz val="8"/>
      <name val="Geneva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"/>
      <color indexed="12"/>
      <name val="Times New Roman"/>
      <family val="1"/>
    </font>
    <font>
      <sz val="10"/>
      <name val="Times New Roman"/>
      <family val="1"/>
    </font>
    <font>
      <b/>
      <sz val="22"/>
      <color indexed="10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7"/>
      <name val="Times New Roman"/>
      <family val="1"/>
    </font>
    <font>
      <b/>
      <sz val="9"/>
      <color indexed="10"/>
      <name val="Times New Roman"/>
      <family val="1"/>
    </font>
    <font>
      <b/>
      <sz val="10"/>
      <color theme="4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Geneva"/>
      <family val="2"/>
    </font>
    <font>
      <sz val="10"/>
      <color rgb="FFFF0000"/>
      <name val="Times New Roman"/>
      <family val="1"/>
    </font>
    <font>
      <sz val="12"/>
      <color rgb="FFFF0000"/>
      <name val="Geneva"/>
      <family val="2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10"/>
      <name val="Geneva"/>
      <family val="2"/>
    </font>
    <font>
      <u/>
      <sz val="9"/>
      <color theme="10"/>
      <name val="Geneva"/>
      <family val="2"/>
    </font>
    <font>
      <b/>
      <sz val="11"/>
      <color rgb="FFFF0000"/>
      <name val="Times New Roman"/>
      <family val="1"/>
    </font>
    <font>
      <b/>
      <u/>
      <sz val="11"/>
      <color rgb="FFFF0000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70">
    <xf numFmtId="0" fontId="0" fillId="0" borderId="0" xfId="0"/>
    <xf numFmtId="0" fontId="6" fillId="0" borderId="2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6" fillId="0" borderId="5" xfId="0" applyFont="1" applyBorder="1"/>
    <xf numFmtId="0" fontId="8" fillId="0" borderId="7" xfId="0" applyFont="1" applyBorder="1"/>
    <xf numFmtId="0" fontId="6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8" xfId="0" applyFont="1" applyBorder="1"/>
    <xf numFmtId="0" fontId="6" fillId="0" borderId="9" xfId="0" applyFont="1" applyBorder="1" applyAlignment="1">
      <alignment horizontal="center"/>
    </xf>
    <xf numFmtId="0" fontId="10" fillId="0" borderId="9" xfId="0" applyFont="1" applyBorder="1" applyAlignment="1">
      <alignment horizontal="right"/>
    </xf>
    <xf numFmtId="0" fontId="8" fillId="0" borderId="9" xfId="0" applyFont="1" applyBorder="1"/>
    <xf numFmtId="0" fontId="2" fillId="0" borderId="3" xfId="0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10" fillId="0" borderId="14" xfId="0" applyFont="1" applyBorder="1"/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5" fontId="8" fillId="0" borderId="8" xfId="0" applyNumberFormat="1" applyFont="1" applyBorder="1"/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6" fillId="0" borderId="8" xfId="0" applyFont="1" applyBorder="1"/>
    <xf numFmtId="0" fontId="10" fillId="0" borderId="1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0" fillId="0" borderId="7" xfId="0" applyFont="1" applyBorder="1"/>
    <xf numFmtId="0" fontId="8" fillId="0" borderId="12" xfId="0" applyFont="1" applyBorder="1"/>
    <xf numFmtId="0" fontId="8" fillId="0" borderId="10" xfId="0" applyFont="1" applyBorder="1"/>
    <xf numFmtId="168" fontId="6" fillId="6" borderId="4" xfId="0" applyNumberFormat="1" applyFont="1" applyFill="1" applyBorder="1" applyAlignment="1">
      <alignment horizontal="center"/>
    </xf>
    <xf numFmtId="168" fontId="8" fillId="4" borderId="3" xfId="0" applyNumberFormat="1" applyFont="1" applyFill="1" applyBorder="1"/>
    <xf numFmtId="168" fontId="8" fillId="5" borderId="3" xfId="0" applyNumberFormat="1" applyFont="1" applyFill="1" applyBorder="1"/>
    <xf numFmtId="0" fontId="6" fillId="0" borderId="10" xfId="0" applyFont="1" applyBorder="1" applyAlignment="1">
      <alignment horizontal="center"/>
    </xf>
    <xf numFmtId="0" fontId="17" fillId="0" borderId="14" xfId="0" applyFont="1" applyBorder="1"/>
    <xf numFmtId="0" fontId="6" fillId="3" borderId="3" xfId="0" applyFont="1" applyFill="1" applyBorder="1"/>
    <xf numFmtId="164" fontId="6" fillId="3" borderId="3" xfId="0" applyNumberFormat="1" applyFont="1" applyFill="1" applyBorder="1" applyAlignment="1">
      <alignment horizontal="left"/>
    </xf>
    <xf numFmtId="0" fontId="5" fillId="3" borderId="3" xfId="0" applyFont="1" applyFill="1" applyBorder="1"/>
    <xf numFmtId="165" fontId="4" fillId="3" borderId="3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0" fontId="0" fillId="4" borderId="9" xfId="0" applyFill="1" applyBorder="1"/>
    <xf numFmtId="0" fontId="8" fillId="4" borderId="9" xfId="0" applyFont="1" applyFill="1" applyBorder="1"/>
    <xf numFmtId="0" fontId="6" fillId="5" borderId="9" xfId="0" applyFont="1" applyFill="1" applyBorder="1" applyAlignment="1">
      <alignment horizontal="left"/>
    </xf>
    <xf numFmtId="0" fontId="0" fillId="5" borderId="9" xfId="0" applyFill="1" applyBorder="1"/>
    <xf numFmtId="0" fontId="8" fillId="5" borderId="9" xfId="0" applyFont="1" applyFill="1" applyBorder="1"/>
    <xf numFmtId="0" fontId="6" fillId="2" borderId="3" xfId="0" applyFont="1" applyFill="1" applyBorder="1"/>
    <xf numFmtId="168" fontId="6" fillId="6" borderId="2" xfId="0" applyNumberFormat="1" applyFont="1" applyFill="1" applyBorder="1" applyAlignment="1">
      <alignment horizontal="left"/>
    </xf>
    <xf numFmtId="16" fontId="6" fillId="3" borderId="3" xfId="0" applyNumberFormat="1" applyFont="1" applyFill="1" applyBorder="1"/>
    <xf numFmtId="0" fontId="3" fillId="0" borderId="19" xfId="0" applyFont="1" applyBorder="1" applyAlignment="1">
      <alignment horizontal="center"/>
    </xf>
    <xf numFmtId="0" fontId="8" fillId="0" borderId="20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6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6" fillId="0" borderId="0" xfId="0" applyFont="1" applyAlignment="1">
      <alignment horizontal="center"/>
    </xf>
    <xf numFmtId="0" fontId="10" fillId="0" borderId="21" xfId="0" applyFont="1" applyBorder="1"/>
    <xf numFmtId="0" fontId="6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6" fillId="0" borderId="30" xfId="0" applyFont="1" applyBorder="1"/>
    <xf numFmtId="167" fontId="6" fillId="3" borderId="3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/>
    <xf numFmtId="164" fontId="6" fillId="0" borderId="0" xfId="0" applyNumberFormat="1" applyFont="1" applyAlignment="1">
      <alignment horizontal="center"/>
    </xf>
    <xf numFmtId="0" fontId="5" fillId="0" borderId="0" xfId="0" applyFont="1"/>
    <xf numFmtId="165" fontId="4" fillId="0" borderId="0" xfId="0" applyNumberFormat="1" applyFont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6" fontId="6" fillId="3" borderId="30" xfId="0" applyNumberFormat="1" applyFont="1" applyFill="1" applyBorder="1" applyAlignment="1">
      <alignment horizontal="center"/>
    </xf>
    <xf numFmtId="0" fontId="13" fillId="0" borderId="30" xfId="0" applyFont="1" applyBorder="1" applyAlignment="1">
      <alignment horizontal="center"/>
    </xf>
    <xf numFmtId="168" fontId="6" fillId="6" borderId="30" xfId="0" applyNumberFormat="1" applyFont="1" applyFill="1" applyBorder="1"/>
    <xf numFmtId="0" fontId="12" fillId="4" borderId="25" xfId="0" applyFont="1" applyFill="1" applyBorder="1" applyAlignment="1">
      <alignment horizontal="left"/>
    </xf>
    <xf numFmtId="168" fontId="8" fillId="4" borderId="30" xfId="0" applyNumberFormat="1" applyFont="1" applyFill="1" applyBorder="1"/>
    <xf numFmtId="0" fontId="12" fillId="0" borderId="2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2" fillId="5" borderId="31" xfId="0" applyFont="1" applyFill="1" applyBorder="1" applyAlignment="1">
      <alignment horizontal="left"/>
    </xf>
    <xf numFmtId="168" fontId="8" fillId="5" borderId="30" xfId="0" applyNumberFormat="1" applyFont="1" applyFill="1" applyBorder="1"/>
    <xf numFmtId="0" fontId="6" fillId="0" borderId="29" xfId="0" applyFont="1" applyBorder="1"/>
    <xf numFmtId="0" fontId="2" fillId="0" borderId="0" xfId="0" applyFont="1" applyAlignment="1">
      <alignment horizontal="center"/>
    </xf>
    <xf numFmtId="0" fontId="6" fillId="2" borderId="30" xfId="0" applyFont="1" applyFill="1" applyBorder="1" applyAlignment="1">
      <alignment horizontal="center"/>
    </xf>
    <xf numFmtId="15" fontId="8" fillId="0" borderId="27" xfId="0" applyNumberFormat="1" applyFont="1" applyBorder="1"/>
    <xf numFmtId="166" fontId="4" fillId="0" borderId="0" xfId="0" applyNumberFormat="1" applyFont="1" applyAlignment="1">
      <alignment horizontal="center"/>
    </xf>
    <xf numFmtId="168" fontId="3" fillId="2" borderId="30" xfId="0" applyNumberFormat="1" applyFont="1" applyFill="1" applyBorder="1" applyAlignment="1">
      <alignment horizontal="center"/>
    </xf>
    <xf numFmtId="0" fontId="25" fillId="0" borderId="29" xfId="0" applyFont="1" applyBorder="1"/>
    <xf numFmtId="168" fontId="6" fillId="2" borderId="30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21" xfId="0" applyFont="1" applyBorder="1" applyAlignment="1">
      <alignment horizontal="left"/>
    </xf>
    <xf numFmtId="16" fontId="8" fillId="0" borderId="0" xfId="0" applyNumberFormat="1" applyFont="1"/>
    <xf numFmtId="0" fontId="6" fillId="0" borderId="21" xfId="0" applyFont="1" applyBorder="1" applyAlignment="1">
      <alignment horizontal="center"/>
    </xf>
    <xf numFmtId="0" fontId="8" fillId="0" borderId="27" xfId="0" applyFont="1" applyBorder="1"/>
    <xf numFmtId="0" fontId="26" fillId="0" borderId="20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8" fillId="4" borderId="8" xfId="0" applyFont="1" applyFill="1" applyBorder="1"/>
    <xf numFmtId="0" fontId="8" fillId="0" borderId="2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5" borderId="9" xfId="0" applyFont="1" applyFill="1" applyBorder="1" applyAlignment="1">
      <alignment horizontal="right"/>
    </xf>
    <xf numFmtId="0" fontId="0" fillId="0" borderId="4" xfId="0" applyBorder="1" applyAlignment="1">
      <alignment horizontal="right"/>
    </xf>
    <xf numFmtId="0" fontId="5" fillId="0" borderId="3" xfId="0" applyFont="1" applyBorder="1" applyAlignment="1">
      <alignment horizontal="center"/>
    </xf>
    <xf numFmtId="168" fontId="6" fillId="3" borderId="3" xfId="0" applyNumberFormat="1" applyFont="1" applyFill="1" applyBorder="1" applyAlignment="1">
      <alignment horizontal="center"/>
    </xf>
    <xf numFmtId="0" fontId="8" fillId="0" borderId="20" xfId="0" applyFont="1" applyBorder="1"/>
    <xf numFmtId="0" fontId="8" fillId="0" borderId="0" xfId="0" applyFont="1"/>
    <xf numFmtId="0" fontId="8" fillId="0" borderId="21" xfId="0" applyFont="1" applyBorder="1"/>
    <xf numFmtId="0" fontId="11" fillId="0" borderId="2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9" xfId="0" applyBorder="1"/>
    <xf numFmtId="0" fontId="0" fillId="0" borderId="26" xfId="0" applyBorder="1"/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21" xfId="0" applyFont="1" applyBorder="1"/>
    <xf numFmtId="0" fontId="18" fillId="0" borderId="0" xfId="0" applyFont="1"/>
    <xf numFmtId="0" fontId="18" fillId="0" borderId="21" xfId="0" applyFont="1" applyBorder="1"/>
    <xf numFmtId="0" fontId="6" fillId="0" borderId="20" xfId="0" applyFont="1" applyBorder="1"/>
    <xf numFmtId="0" fontId="6" fillId="0" borderId="0" xfId="0" applyFont="1"/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6" fillId="0" borderId="5" xfId="0" applyFont="1" applyBorder="1"/>
    <xf numFmtId="0" fontId="27" fillId="0" borderId="18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6" xfId="0" applyFont="1" applyBorder="1"/>
    <xf numFmtId="0" fontId="19" fillId="0" borderId="2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22" fillId="0" borderId="13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10" fillId="0" borderId="0" xfId="0" applyFont="1"/>
    <xf numFmtId="0" fontId="10" fillId="0" borderId="21" xfId="0" applyFont="1" applyBorder="1"/>
    <xf numFmtId="0" fontId="6" fillId="0" borderId="8" xfId="0" applyFont="1" applyBorder="1"/>
    <xf numFmtId="0" fontId="10" fillId="0" borderId="8" xfId="0" applyFont="1" applyBorder="1"/>
    <xf numFmtId="0" fontId="0" fillId="0" borderId="8" xfId="0" applyBorder="1"/>
    <xf numFmtId="0" fontId="24" fillId="0" borderId="17" xfId="1" applyBorder="1" applyAlignment="1"/>
    <xf numFmtId="0" fontId="0" fillId="0" borderId="17" xfId="0" applyBorder="1"/>
    <xf numFmtId="0" fontId="0" fillId="0" borderId="24" xfId="0" applyBorder="1"/>
    <xf numFmtId="0" fontId="10" fillId="3" borderId="2" xfId="0" applyFont="1" applyFill="1" applyBorder="1"/>
    <xf numFmtId="0" fontId="12" fillId="0" borderId="29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164" fontId="6" fillId="0" borderId="13" xfId="0" applyNumberFormat="1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8" fontId="11" fillId="0" borderId="25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8" fontId="6" fillId="6" borderId="1" xfId="0" applyNumberFormat="1" applyFont="1" applyFill="1" applyBorder="1" applyAlignment="1">
      <alignment horizontal="center"/>
    </xf>
    <xf numFmtId="168" fontId="8" fillId="6" borderId="10" xfId="0" applyNumberFormat="1" applyFont="1" applyFill="1" applyBorder="1" applyAlignment="1">
      <alignment horizontal="center"/>
    </xf>
    <xf numFmtId="0" fontId="12" fillId="6" borderId="25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left"/>
    </xf>
    <xf numFmtId="168" fontId="6" fillId="6" borderId="2" xfId="0" applyNumberFormat="1" applyFont="1" applyFill="1" applyBorder="1" applyAlignment="1">
      <alignment horizontal="left"/>
    </xf>
    <xf numFmtId="168" fontId="8" fillId="6" borderId="4" xfId="0" applyNumberFormat="1" applyFont="1" applyFill="1" applyBorder="1" applyAlignment="1">
      <alignment horizontal="left"/>
    </xf>
    <xf numFmtId="0" fontId="8" fillId="0" borderId="2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/>
    <xf numFmtId="0" fontId="0" fillId="0" borderId="21" xfId="0" applyBorder="1"/>
    <xf numFmtId="168" fontId="23" fillId="0" borderId="4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C13" zoomScale="152" zoomScaleNormal="152" workbookViewId="0">
      <selection activeCell="K15" sqref="K15"/>
    </sheetView>
  </sheetViews>
  <sheetFormatPr defaultColWidth="10.85546875" defaultRowHeight="12.75"/>
  <cols>
    <col min="1" max="1" width="14.140625" style="2" customWidth="1"/>
    <col min="2" max="2" width="12.7109375" style="2" customWidth="1"/>
    <col min="3" max="3" width="7.28515625" style="2" customWidth="1"/>
    <col min="4" max="4" width="14.85546875" style="2" customWidth="1"/>
    <col min="5" max="5" width="14.7109375" style="2" customWidth="1"/>
    <col min="6" max="6" width="15.28515625" style="2" customWidth="1"/>
    <col min="7" max="7" width="13.42578125" style="2" customWidth="1"/>
    <col min="8" max="8" width="10.140625" style="2" customWidth="1"/>
    <col min="9" max="9" width="12.42578125" style="2" customWidth="1"/>
    <col min="10" max="10" width="5.28515625" style="2" customWidth="1"/>
    <col min="11" max="11" width="24" style="2" customWidth="1"/>
    <col min="12" max="16384" width="10.85546875" style="2"/>
  </cols>
  <sheetData>
    <row r="1" spans="1:11" ht="16.5">
      <c r="A1" s="118" t="s">
        <v>51</v>
      </c>
      <c r="B1" s="119"/>
      <c r="C1" s="119"/>
      <c r="D1" s="119"/>
      <c r="E1" s="119"/>
      <c r="F1" s="119"/>
      <c r="G1" s="119"/>
      <c r="H1" s="119"/>
      <c r="I1" s="119"/>
      <c r="J1" s="46"/>
      <c r="K1" s="115"/>
    </row>
    <row r="2" spans="1:11" ht="13.5" thickBot="1">
      <c r="A2" s="47"/>
      <c r="B2" s="120" t="s">
        <v>53</v>
      </c>
      <c r="C2" s="101"/>
      <c r="D2" s="101"/>
      <c r="E2" s="101"/>
      <c r="F2" s="101"/>
      <c r="G2" s="101"/>
      <c r="K2" s="116"/>
    </row>
    <row r="3" spans="1:11">
      <c r="A3" s="50"/>
      <c r="K3" s="51"/>
    </row>
    <row r="4" spans="1:11" ht="14.1" customHeight="1">
      <c r="A4" s="50" t="s">
        <v>4</v>
      </c>
      <c r="B4" s="117"/>
      <c r="C4" s="117"/>
      <c r="D4" s="114" t="s">
        <v>40</v>
      </c>
      <c r="E4" s="114"/>
      <c r="F4" s="114"/>
      <c r="G4" s="114"/>
      <c r="H4" s="114"/>
      <c r="I4" s="114"/>
      <c r="J4" s="3"/>
      <c r="K4" s="51"/>
    </row>
    <row r="5" spans="1:11" ht="18" customHeight="1">
      <c r="A5" s="50" t="s">
        <v>9</v>
      </c>
      <c r="B5" s="121"/>
      <c r="C5" s="121"/>
      <c r="E5" s="4"/>
      <c r="F5" s="3" t="s">
        <v>10</v>
      </c>
      <c r="G5" s="4"/>
      <c r="H5" s="4"/>
      <c r="I5" s="4"/>
      <c r="J5" s="4"/>
      <c r="K5" s="52"/>
    </row>
    <row r="6" spans="1:11" ht="20.85" customHeight="1">
      <c r="A6" s="50" t="s">
        <v>7</v>
      </c>
      <c r="C6" s="23"/>
      <c r="D6" s="24"/>
      <c r="E6" s="22"/>
      <c r="F6" s="22"/>
      <c r="G6" s="22"/>
      <c r="H6" s="22"/>
      <c r="I6" s="22"/>
      <c r="J6" s="22"/>
      <c r="K6" s="53"/>
    </row>
    <row r="7" spans="1:11" ht="19.5" customHeight="1">
      <c r="A7" s="50" t="s">
        <v>5</v>
      </c>
      <c r="B7" s="132"/>
      <c r="C7" s="133"/>
      <c r="D7" s="134"/>
      <c r="E7" s="134"/>
      <c r="F7" s="54" t="s">
        <v>6</v>
      </c>
      <c r="G7" s="135"/>
      <c r="H7" s="136"/>
      <c r="I7" s="136"/>
      <c r="J7" s="136"/>
      <c r="K7" s="137"/>
    </row>
    <row r="8" spans="1:11" ht="19.5" customHeight="1">
      <c r="A8" s="113" t="s">
        <v>13</v>
      </c>
      <c r="B8" s="114"/>
      <c r="C8" s="114"/>
      <c r="D8" s="114"/>
      <c r="E8" s="114"/>
      <c r="F8" s="114"/>
      <c r="G8" s="114"/>
      <c r="H8" s="114"/>
      <c r="I8" s="130"/>
      <c r="J8" s="130"/>
      <c r="K8" s="131"/>
    </row>
    <row r="9" spans="1:11" ht="15.75" customHeight="1">
      <c r="A9" s="162" t="s">
        <v>37</v>
      </c>
      <c r="B9" s="163"/>
      <c r="C9" s="163"/>
      <c r="D9" s="163"/>
      <c r="E9" s="163"/>
      <c r="F9" s="163"/>
      <c r="G9" s="163"/>
      <c r="H9" s="164"/>
      <c r="I9" s="138"/>
      <c r="J9" s="106"/>
      <c r="K9" s="107"/>
    </row>
    <row r="10" spans="1:11" ht="8.25" customHeight="1">
      <c r="A10" s="50"/>
      <c r="B10" s="3"/>
      <c r="C10" s="3"/>
      <c r="D10" s="3"/>
      <c r="E10" s="3"/>
      <c r="F10" s="3"/>
      <c r="G10" s="3"/>
      <c r="H10" s="3"/>
      <c r="I10" s="49"/>
      <c r="J10" s="49"/>
      <c r="K10" s="55"/>
    </row>
    <row r="11" spans="1:11">
      <c r="A11" s="165" t="s">
        <v>56</v>
      </c>
      <c r="B11" s="166"/>
      <c r="C11" s="166"/>
      <c r="D11" s="166"/>
      <c r="E11" s="166"/>
      <c r="F11" s="166"/>
      <c r="G11" s="166"/>
      <c r="H11" s="167"/>
      <c r="I11" s="167"/>
      <c r="J11" s="167"/>
      <c r="K11" s="168"/>
    </row>
    <row r="12" spans="1:11" ht="14.1" customHeight="1">
      <c r="A12" s="122" t="s">
        <v>18</v>
      </c>
      <c r="B12" s="123"/>
      <c r="C12" s="123"/>
      <c r="D12" s="123"/>
      <c r="E12" s="123"/>
      <c r="F12" s="123"/>
      <c r="G12" s="124"/>
      <c r="H12" s="127" t="s">
        <v>8</v>
      </c>
      <c r="I12" s="128"/>
      <c r="J12" s="128"/>
      <c r="K12" s="129"/>
    </row>
    <row r="13" spans="1:11" ht="17.25" customHeight="1">
      <c r="A13" s="56"/>
      <c r="B13" s="10"/>
      <c r="C13" s="10"/>
      <c r="D13" s="10"/>
      <c r="E13" s="12"/>
      <c r="F13" s="10"/>
      <c r="G13" s="125"/>
      <c r="H13" s="126"/>
      <c r="I13" s="126"/>
      <c r="J13" s="11"/>
      <c r="K13" s="57"/>
    </row>
    <row r="14" spans="1:11" ht="12.75" customHeight="1">
      <c r="A14" s="139" t="s">
        <v>11</v>
      </c>
      <c r="B14" s="140"/>
      <c r="C14" s="8"/>
      <c r="D14" s="141" t="s">
        <v>44</v>
      </c>
      <c r="E14" s="142"/>
      <c r="F14" s="14"/>
      <c r="I14" s="15"/>
      <c r="J14" s="15"/>
      <c r="K14" s="58" t="s">
        <v>19</v>
      </c>
    </row>
    <row r="15" spans="1:11" ht="17.100000000000001" customHeight="1">
      <c r="A15" s="158" t="s">
        <v>41</v>
      </c>
      <c r="B15" s="159"/>
      <c r="C15" s="8"/>
      <c r="D15" s="33" t="s">
        <v>25</v>
      </c>
      <c r="E15" s="45"/>
      <c r="F15" s="34" t="s">
        <v>23</v>
      </c>
      <c r="G15" s="45"/>
      <c r="H15" s="33" t="s">
        <v>34</v>
      </c>
      <c r="I15" s="35"/>
      <c r="J15" s="36" t="s">
        <v>3</v>
      </c>
      <c r="K15" s="59">
        <f>SUM(I15*175)</f>
        <v>0</v>
      </c>
    </row>
    <row r="16" spans="1:11" ht="12.95" customHeight="1">
      <c r="A16" s="94" t="s">
        <v>52</v>
      </c>
      <c r="B16" s="95"/>
      <c r="C16" s="60" t="s">
        <v>20</v>
      </c>
      <c r="D16" s="143" t="s">
        <v>45</v>
      </c>
      <c r="E16" s="144"/>
      <c r="F16" s="61"/>
      <c r="G16" s="62"/>
      <c r="H16" s="3"/>
      <c r="I16" s="63"/>
      <c r="J16" s="64"/>
      <c r="K16" s="65"/>
    </row>
    <row r="17" spans="1:11" ht="18" customHeight="1">
      <c r="A17" s="66"/>
      <c r="B17" s="48"/>
      <c r="D17" s="33" t="s">
        <v>24</v>
      </c>
      <c r="E17" s="33" t="s">
        <v>22</v>
      </c>
      <c r="F17" s="34" t="s">
        <v>23</v>
      </c>
      <c r="G17" s="33"/>
      <c r="H17" s="33" t="s">
        <v>35</v>
      </c>
      <c r="I17" s="35"/>
      <c r="J17" s="36" t="s">
        <v>3</v>
      </c>
      <c r="K17" s="67">
        <f>SUM(I17*315)</f>
        <v>0</v>
      </c>
    </row>
    <row r="18" spans="1:11" ht="18.95" customHeight="1">
      <c r="A18" s="66"/>
      <c r="B18" s="48"/>
      <c r="D18" s="62"/>
      <c r="E18" s="60"/>
      <c r="G18" s="62"/>
      <c r="I18" s="49"/>
      <c r="J18" s="49"/>
      <c r="K18" s="65"/>
    </row>
    <row r="19" spans="1:11">
      <c r="A19" s="154" t="s">
        <v>17</v>
      </c>
      <c r="B19" s="155"/>
      <c r="C19" s="148" t="s">
        <v>46</v>
      </c>
      <c r="D19" s="149"/>
      <c r="E19" s="150" t="s">
        <v>47</v>
      </c>
      <c r="F19" s="149"/>
      <c r="G19" s="151" t="s">
        <v>48</v>
      </c>
      <c r="H19" s="149"/>
      <c r="I19" s="1" t="s">
        <v>49</v>
      </c>
      <c r="J19" s="1"/>
      <c r="K19" s="68" t="s">
        <v>0</v>
      </c>
    </row>
    <row r="20" spans="1:11">
      <c r="A20" s="160" t="s">
        <v>1</v>
      </c>
      <c r="B20" s="161"/>
      <c r="C20" s="152"/>
      <c r="D20" s="153"/>
      <c r="E20" s="156"/>
      <c r="F20" s="169"/>
      <c r="G20" s="156"/>
      <c r="H20" s="157"/>
      <c r="I20" s="44"/>
      <c r="J20" s="44"/>
      <c r="K20" s="69">
        <f>C20+E20+G20+I20</f>
        <v>0</v>
      </c>
    </row>
    <row r="21" spans="1:11">
      <c r="A21" s="145" t="s">
        <v>54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7"/>
    </row>
    <row r="22" spans="1:11" ht="16.5" customHeight="1">
      <c r="A22" s="103"/>
      <c r="B22" s="104"/>
      <c r="C22" s="105"/>
      <c r="D22" s="105"/>
      <c r="E22" s="105"/>
      <c r="F22" s="105"/>
      <c r="G22" s="106"/>
      <c r="H22" s="106"/>
      <c r="I22" s="106"/>
      <c r="J22" s="106"/>
      <c r="K22" s="107"/>
    </row>
    <row r="23" spans="1:11">
      <c r="A23" s="70" t="s">
        <v>42</v>
      </c>
      <c r="B23" s="93"/>
      <c r="C23" s="37" t="s">
        <v>55</v>
      </c>
      <c r="D23" s="38"/>
      <c r="E23" s="38"/>
      <c r="F23" s="38"/>
      <c r="G23" s="39"/>
      <c r="H23" s="39"/>
      <c r="I23" s="39"/>
      <c r="J23" s="39"/>
      <c r="K23" s="71"/>
    </row>
    <row r="24" spans="1:11" ht="15.6" customHeight="1">
      <c r="A24" s="72"/>
      <c r="B24" s="73"/>
      <c r="C24"/>
      <c r="D24"/>
      <c r="E24"/>
      <c r="F24"/>
      <c r="K24" s="51"/>
    </row>
    <row r="25" spans="1:11">
      <c r="A25" s="74" t="s">
        <v>16</v>
      </c>
      <c r="B25" s="40" t="s">
        <v>38</v>
      </c>
      <c r="C25" s="41"/>
      <c r="D25" s="41"/>
      <c r="E25" s="41"/>
      <c r="F25" s="41"/>
      <c r="G25" s="42"/>
      <c r="H25" s="42"/>
      <c r="I25" s="96" t="s">
        <v>36</v>
      </c>
      <c r="J25" s="97"/>
      <c r="K25" s="75"/>
    </row>
    <row r="26" spans="1:11" ht="11.25" customHeight="1">
      <c r="A26" s="72"/>
      <c r="B26" s="73"/>
      <c r="C26"/>
      <c r="D26"/>
      <c r="E26"/>
      <c r="F26"/>
      <c r="K26" s="51"/>
    </row>
    <row r="27" spans="1:11" s="3" customFormat="1" ht="14.25">
      <c r="A27" s="76"/>
      <c r="B27" s="16"/>
      <c r="C27" s="17"/>
      <c r="D27" s="18"/>
      <c r="E27" s="98" t="s">
        <v>12</v>
      </c>
      <c r="F27" s="98"/>
      <c r="G27" s="7" t="s">
        <v>0</v>
      </c>
      <c r="H27" s="6"/>
      <c r="I27" s="13" t="s">
        <v>16</v>
      </c>
      <c r="J27" s="77"/>
      <c r="K27" s="78" t="s">
        <v>2</v>
      </c>
    </row>
    <row r="28" spans="1:11" ht="17.100000000000001" customHeight="1">
      <c r="A28" s="79"/>
      <c r="B28" s="19"/>
      <c r="C28" s="20"/>
      <c r="D28" s="21"/>
      <c r="E28" s="99">
        <f>SUM(K15+K17)</f>
        <v>0</v>
      </c>
      <c r="F28" s="99"/>
      <c r="G28" s="28">
        <f>K20</f>
        <v>0</v>
      </c>
      <c r="H28" s="29"/>
      <c r="I28" s="30">
        <f>K25</f>
        <v>0</v>
      </c>
      <c r="J28" s="80" t="s">
        <v>3</v>
      </c>
      <c r="K28" s="81">
        <f>SUM(E28+G28+H28+I28)</f>
        <v>0</v>
      </c>
    </row>
    <row r="29" spans="1:11" ht="12.95" customHeight="1">
      <c r="A29" s="100"/>
      <c r="B29" s="101"/>
      <c r="C29" s="101"/>
      <c r="D29" s="101"/>
      <c r="E29" s="101"/>
      <c r="F29" s="101"/>
      <c r="G29" s="101"/>
      <c r="H29" s="101"/>
      <c r="I29" s="101"/>
      <c r="J29" s="101"/>
      <c r="K29" s="102"/>
    </row>
    <row r="30" spans="1:11" ht="12" customHeight="1">
      <c r="A30" s="82" t="s">
        <v>26</v>
      </c>
      <c r="B30" s="5"/>
      <c r="C30" s="5"/>
      <c r="D30" s="5"/>
      <c r="E30" s="25"/>
      <c r="F30" s="32" t="s">
        <v>33</v>
      </c>
      <c r="I30" s="43" t="s">
        <v>39</v>
      </c>
      <c r="K30" s="83">
        <f>K28*0.04</f>
        <v>0</v>
      </c>
    </row>
    <row r="31" spans="1:11" ht="20.100000000000001" customHeight="1">
      <c r="A31" s="47" t="s">
        <v>27</v>
      </c>
      <c r="B31" s="9"/>
      <c r="C31" s="9"/>
      <c r="D31" s="9"/>
      <c r="E31" s="9"/>
      <c r="F31" s="31"/>
      <c r="G31" s="73" t="s">
        <v>15</v>
      </c>
      <c r="I31" s="84" t="s">
        <v>2</v>
      </c>
      <c r="J31" s="54"/>
      <c r="K31" s="83">
        <f>SUM(K28+K30)</f>
        <v>0</v>
      </c>
    </row>
    <row r="32" spans="1:11" ht="18.95" customHeight="1">
      <c r="A32" s="47" t="s">
        <v>28</v>
      </c>
      <c r="B32" s="9"/>
      <c r="C32" s="9"/>
      <c r="D32" s="9"/>
      <c r="F32" s="26"/>
      <c r="G32" s="73" t="s">
        <v>14</v>
      </c>
      <c r="I32" s="73"/>
      <c r="J32" s="73"/>
      <c r="K32" s="85"/>
    </row>
    <row r="33" spans="1:11" ht="21" customHeight="1">
      <c r="A33" s="47" t="s">
        <v>29</v>
      </c>
      <c r="B33" s="86"/>
      <c r="C33" s="9"/>
      <c r="D33" s="9"/>
      <c r="E33" s="9"/>
      <c r="F33" s="27"/>
      <c r="G33" s="73" t="s">
        <v>21</v>
      </c>
      <c r="H33" s="54"/>
      <c r="I33" s="54"/>
      <c r="J33" s="54"/>
      <c r="K33" s="87"/>
    </row>
    <row r="34" spans="1:11" ht="23.1" customHeight="1">
      <c r="A34" s="47" t="s">
        <v>30</v>
      </c>
      <c r="B34" s="9"/>
      <c r="C34" s="9"/>
      <c r="D34" s="9"/>
      <c r="E34" s="9"/>
      <c r="F34" s="27"/>
      <c r="G34" s="108" t="s">
        <v>32</v>
      </c>
      <c r="H34" s="109"/>
      <c r="I34" s="109"/>
      <c r="J34" s="109"/>
      <c r="K34" s="110"/>
    </row>
    <row r="35" spans="1:11" ht="24.95" customHeight="1">
      <c r="A35" s="88" t="s">
        <v>31</v>
      </c>
      <c r="B35" s="9"/>
      <c r="C35" s="9"/>
      <c r="D35" s="9"/>
      <c r="E35" s="9"/>
      <c r="F35" s="27"/>
      <c r="G35" s="108" t="s">
        <v>43</v>
      </c>
      <c r="H35" s="111"/>
      <c r="I35" s="111"/>
      <c r="J35" s="111"/>
      <c r="K35" s="112"/>
    </row>
    <row r="36" spans="1:11" ht="9.6" customHeight="1">
      <c r="A36" s="113"/>
      <c r="B36" s="114"/>
      <c r="K36" s="51"/>
    </row>
    <row r="37" spans="1:11" ht="14.25">
      <c r="A37" s="89" t="s">
        <v>50</v>
      </c>
      <c r="K37" s="51"/>
    </row>
    <row r="38" spans="1:11" ht="6" customHeight="1" thickBot="1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2"/>
    </row>
  </sheetData>
  <mergeCells count="38">
    <mergeCell ref="I9:K9"/>
    <mergeCell ref="A14:B14"/>
    <mergeCell ref="D14:E14"/>
    <mergeCell ref="D16:E16"/>
    <mergeCell ref="A21:K21"/>
    <mergeCell ref="C19:D19"/>
    <mergeCell ref="E19:F19"/>
    <mergeCell ref="G19:H19"/>
    <mergeCell ref="C20:D20"/>
    <mergeCell ref="A19:B19"/>
    <mergeCell ref="G20:H20"/>
    <mergeCell ref="A15:B15"/>
    <mergeCell ref="A20:B20"/>
    <mergeCell ref="A9:H9"/>
    <mergeCell ref="A11:K11"/>
    <mergeCell ref="E20:F20"/>
    <mergeCell ref="G34:K34"/>
    <mergeCell ref="G35:K35"/>
    <mergeCell ref="A36:B36"/>
    <mergeCell ref="K1:K2"/>
    <mergeCell ref="B4:C4"/>
    <mergeCell ref="D4:I4"/>
    <mergeCell ref="A1:I1"/>
    <mergeCell ref="B2:G2"/>
    <mergeCell ref="B5:C5"/>
    <mergeCell ref="A12:G12"/>
    <mergeCell ref="G13:I13"/>
    <mergeCell ref="H12:K12"/>
    <mergeCell ref="A8:B8"/>
    <mergeCell ref="C8:K8"/>
    <mergeCell ref="B7:E7"/>
    <mergeCell ref="G7:K7"/>
    <mergeCell ref="A16:B16"/>
    <mergeCell ref="I25:J25"/>
    <mergeCell ref="E27:F27"/>
    <mergeCell ref="E28:F28"/>
    <mergeCell ref="A29:K29"/>
    <mergeCell ref="A22:K22"/>
  </mergeCells>
  <phoneticPr fontId="1"/>
  <pageMargins left="0.31" right="0.1" top="0.27" bottom="0.23" header="0.27" footer="0.23"/>
  <pageSetup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orientation="landscape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orientation="landscape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MaterCare (Canada)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Dr.R.L.Walley</dc:creator>
  <cp:lastModifiedBy>Jennifer Derwey-Deane</cp:lastModifiedBy>
  <cp:lastPrinted>2026-03-04T17:51:50Z</cp:lastPrinted>
  <dcterms:created xsi:type="dcterms:W3CDTF">2004-08-13T15:11:31Z</dcterms:created>
  <dcterms:modified xsi:type="dcterms:W3CDTF">2026-06-22T12:37:38Z</dcterms:modified>
</cp:coreProperties>
</file>