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Users/simonwalley/Desktop/Simon's files 2020/Rome Conference 2026/"/>
    </mc:Choice>
  </mc:AlternateContent>
  <xr:revisionPtr revIDLastSave="0" documentId="13_ncr:1_{23AD7860-9C7C-9341-9BA0-1D65C3BD4D34}" xr6:coauthVersionLast="47" xr6:coauthVersionMax="47" xr10:uidLastSave="{00000000-0000-0000-0000-000000000000}"/>
  <bookViews>
    <workbookView xWindow="740" yWindow="620" windowWidth="27000" windowHeight="15320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9" i="1"/>
  <c r="K22" i="1"/>
  <c r="G30" i="1" s="1"/>
  <c r="I30" i="1"/>
  <c r="E30" i="1" l="1"/>
  <c r="K30" i="1" s="1"/>
</calcChain>
</file>

<file path=xl/sharedStrings.xml><?xml version="1.0" encoding="utf-8"?>
<sst xmlns="http://schemas.openxmlformats.org/spreadsheetml/2006/main" count="53" uniqueCount="48">
  <si>
    <t>REG TOTAL</t>
  </si>
  <si>
    <t>per person</t>
  </si>
  <si>
    <t>TOTAL</t>
  </si>
  <si>
    <t>=</t>
  </si>
  <si>
    <t xml:space="preserve">Surname:  </t>
  </si>
  <si>
    <t>Telephone:</t>
  </si>
  <si>
    <t>Email:</t>
  </si>
  <si>
    <t>Mailing address:</t>
  </si>
  <si>
    <t xml:space="preserve">*** Accommodation on a first come first served basis.  </t>
  </si>
  <si>
    <t xml:space="preserve">First name(s):  </t>
  </si>
  <si>
    <t>Institution/organization:</t>
  </si>
  <si>
    <t>Accommodation rates</t>
  </si>
  <si>
    <t xml:space="preserve">Accompanying person(s): </t>
  </si>
  <si>
    <t>257-C LeMarchant Rd, St. John's, Newfoundland Canada A1E1P8</t>
  </si>
  <si>
    <t>MaterCare International</t>
  </si>
  <si>
    <t xml:space="preserve">Paying cash in Euro (€)   </t>
  </si>
  <si>
    <t>Conference Fees €350</t>
  </si>
  <si>
    <t>Accompanying Person €100</t>
  </si>
  <si>
    <t>Students €150</t>
  </si>
  <si>
    <t>Dr. [    ]  Mr. [    ]  Mrs. [    ]  Ms. [    ]  Fr. [    ]</t>
  </si>
  <si>
    <t>Sponsorship</t>
  </si>
  <si>
    <t xml:space="preserve">Registration fees </t>
  </si>
  <si>
    <t xml:space="preserve">Children up to 3 years are not charged.   Those from 4 to 8 years are charged 50%. </t>
  </si>
  <si>
    <t xml:space="preserve">Accom Total </t>
  </si>
  <si>
    <t>OR</t>
  </si>
  <si>
    <t>Telephone: 709-579-6472      email: info@matercare.org</t>
  </si>
  <si>
    <t xml:space="preserve">  </t>
  </si>
  <si>
    <t>Departure date:</t>
  </si>
  <si>
    <t>Arrivial date:</t>
  </si>
  <si>
    <t>Arrival date:</t>
  </si>
  <si>
    <t xml:space="preserve">www.matercare.org </t>
  </si>
  <si>
    <t xml:space="preserve"># of days: </t>
  </si>
  <si>
    <t>Amount in € (Euros)</t>
  </si>
  <si>
    <t>***Papal Audience has been requested.  If granted, please sign here if you wish to attend</t>
  </si>
  <si>
    <t>For a less fortunate colleague to attend the conference</t>
  </si>
  <si>
    <t>Accommodation Total</t>
  </si>
  <si>
    <t>Registration Total</t>
  </si>
  <si>
    <t>Single room   (€105 per day)</t>
  </si>
  <si>
    <t>Double room  (€190 per day)</t>
  </si>
  <si>
    <r>
      <t xml:space="preserve"> MCI 13th Rome Conference- Registration Form</t>
    </r>
    <r>
      <rPr>
        <b/>
        <sz val="16"/>
        <color rgb="FFFF0000"/>
        <rFont val="Times New Roman"/>
        <family val="1"/>
      </rPr>
      <t xml:space="preserve"> (paying in cash in Euros €)</t>
    </r>
  </si>
  <si>
    <t>includes bed/breakfast &amp; LUNCH</t>
  </si>
  <si>
    <t>Priests  €150</t>
  </si>
  <si>
    <t>Social Dinner (separate fee)</t>
  </si>
  <si>
    <t>(NO EVENING MEALS)</t>
  </si>
  <si>
    <t>September 7-September 11, 2026  Istituto Maria SS Bambina, Rome, Italy</t>
  </si>
  <si>
    <t>Accommodation arrival September 6/departure September 12.   Earlier arrival of Sept 4th, later departure Sept 14th possible but limited.  Please contact us.</t>
  </si>
  <si>
    <r>
      <t xml:space="preserve">*******Registration does not include lunch.  For those not staying at the Bambina- </t>
    </r>
    <r>
      <rPr>
        <b/>
        <sz val="11"/>
        <color rgb="FFDD0806"/>
        <rFont val="Times New Roman"/>
        <family val="1"/>
      </rPr>
      <t>lunch can be purchased for €21 per person IN ADVANCE</t>
    </r>
    <r>
      <rPr>
        <b/>
        <sz val="11"/>
        <color indexed="10"/>
        <rFont val="Times New Roman"/>
        <family val="1"/>
      </rPr>
      <t>.</t>
    </r>
  </si>
  <si>
    <t>Tuesday September 8, 2026   For details please contact Alicia Smith (ahs987@y7mail.com)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</si>
</sst>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;[Red]\-[$€-2]\ #,##0"/>
    <numFmt numFmtId="165" formatCode="#,##0\ [$€-1];[Red]\-#,##0\ [$€-1]"/>
    <numFmt numFmtId="166" formatCode="[$€-2]\ #,##0.00"/>
    <numFmt numFmtId="167" formatCode="_-[$€-2]\ * #,##0.00_-;\-[$€-2]\ * #,##0.00_-;_-[$€-2]\ * &quot;-&quot;??_-;_-@_-"/>
  </numFmts>
  <fonts count="23" x14ac:knownFonts="1">
    <font>
      <sz val="9"/>
      <name val="Geneva"/>
    </font>
    <font>
      <sz val="8"/>
      <name val="Geneva"/>
      <family val="2"/>
    </font>
    <font>
      <u/>
      <sz val="9"/>
      <color indexed="12"/>
      <name val="Geneva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10"/>
      <name val="Times New Roman"/>
      <family val="1"/>
    </font>
    <font>
      <strike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z val="11"/>
      <color indexed="17"/>
      <name val="Times New Roman"/>
      <family val="1"/>
    </font>
    <font>
      <u/>
      <sz val="11"/>
      <color indexed="12"/>
      <name val="Times New Roman"/>
      <family val="1"/>
    </font>
    <font>
      <u/>
      <sz val="11"/>
      <color theme="10"/>
      <name val="Times New Roman"/>
      <family val="1"/>
    </font>
    <font>
      <b/>
      <sz val="12"/>
      <color indexed="12"/>
      <name val="Times New Roman"/>
      <family val="1"/>
    </font>
    <font>
      <b/>
      <sz val="16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DD080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10" fillId="5" borderId="9" xfId="0" applyFont="1" applyFill="1" applyBorder="1"/>
    <xf numFmtId="0" fontId="10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10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right"/>
    </xf>
    <xf numFmtId="0" fontId="10" fillId="0" borderId="3" xfId="0" applyFont="1" applyBorder="1"/>
    <xf numFmtId="164" fontId="3" fillId="0" borderId="15" xfId="0" applyNumberFormat="1" applyFont="1" applyBorder="1" applyAlignment="1">
      <alignment horizontal="center"/>
    </xf>
    <xf numFmtId="0" fontId="10" fillId="0" borderId="14" xfId="0" applyFont="1" applyBorder="1"/>
    <xf numFmtId="0" fontId="10" fillId="0" borderId="10" xfId="0" applyFont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164" fontId="3" fillId="3" borderId="9" xfId="0" applyNumberFormat="1" applyFont="1" applyFill="1" applyBorder="1" applyAlignment="1">
      <alignment horizontal="left"/>
    </xf>
    <xf numFmtId="0" fontId="10" fillId="3" borderId="3" xfId="0" applyFont="1" applyFill="1" applyBorder="1"/>
    <xf numFmtId="0" fontId="3" fillId="3" borderId="9" xfId="0" applyFont="1" applyFill="1" applyBorder="1"/>
    <xf numFmtId="165" fontId="3" fillId="3" borderId="9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7" fontId="3" fillId="6" borderId="2" xfId="0" applyNumberFormat="1" applyFont="1" applyFill="1" applyBorder="1" applyAlignment="1">
      <alignment horizontal="center"/>
    </xf>
    <xf numFmtId="0" fontId="10" fillId="4" borderId="9" xfId="0" applyFont="1" applyFill="1" applyBorder="1"/>
    <xf numFmtId="0" fontId="3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5" fontId="10" fillId="0" borderId="8" xfId="0" applyNumberFormat="1" applyFont="1" applyBorder="1"/>
    <xf numFmtId="0" fontId="10" fillId="0" borderId="8" xfId="0" applyFont="1" applyBorder="1" applyAlignment="1">
      <alignment horizontal="center"/>
    </xf>
    <xf numFmtId="166" fontId="10" fillId="5" borderId="3" xfId="0" applyNumberFormat="1" applyFont="1" applyFill="1" applyBorder="1"/>
    <xf numFmtId="0" fontId="16" fillId="0" borderId="0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horizontal="left"/>
    </xf>
    <xf numFmtId="0" fontId="11" fillId="0" borderId="7" xfId="0" applyFont="1" applyBorder="1" applyAlignment="1">
      <alignment horizontal="center"/>
    </xf>
    <xf numFmtId="0" fontId="10" fillId="5" borderId="4" xfId="0" applyFont="1" applyFill="1" applyBorder="1"/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165" fontId="1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left"/>
    </xf>
    <xf numFmtId="0" fontId="10" fillId="4" borderId="0" xfId="0" applyFont="1" applyFill="1"/>
    <xf numFmtId="0" fontId="3" fillId="0" borderId="0" xfId="0" applyFont="1" applyAlignment="1">
      <alignment horizontal="left"/>
    </xf>
    <xf numFmtId="166" fontId="3" fillId="0" borderId="8" xfId="0" applyNumberFormat="1" applyFont="1" applyBorder="1" applyAlignment="1">
      <alignment horizontal="center"/>
    </xf>
    <xf numFmtId="0" fontId="4" fillId="0" borderId="0" xfId="0" applyFont="1"/>
    <xf numFmtId="0" fontId="3" fillId="0" borderId="21" xfId="0" applyFont="1" applyBorder="1" applyAlignment="1">
      <alignment horizontal="center"/>
    </xf>
    <xf numFmtId="0" fontId="10" fillId="0" borderId="22" xfId="0" applyFont="1" applyBorder="1"/>
    <xf numFmtId="0" fontId="3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1" fillId="0" borderId="30" xfId="0" applyFont="1" applyBorder="1" applyAlignment="1">
      <alignment horizontal="left"/>
    </xf>
    <xf numFmtId="0" fontId="3" fillId="0" borderId="23" xfId="0" applyFont="1" applyBorder="1"/>
    <xf numFmtId="0" fontId="11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3" fillId="0" borderId="31" xfId="0" applyFont="1" applyBorder="1"/>
    <xf numFmtId="167" fontId="3" fillId="3" borderId="31" xfId="0" applyNumberFormat="1" applyFont="1" applyFill="1" applyBorder="1" applyAlignment="1">
      <alignment horizontal="center"/>
    </xf>
    <xf numFmtId="164" fontId="14" fillId="0" borderId="23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167" fontId="3" fillId="6" borderId="31" xfId="0" applyNumberFormat="1" applyFont="1" applyFill="1" applyBorder="1" applyAlignment="1">
      <alignment horizontal="center"/>
    </xf>
    <xf numFmtId="0" fontId="18" fillId="4" borderId="26" xfId="0" applyFont="1" applyFill="1" applyBorder="1" applyAlignment="1">
      <alignment horizontal="left"/>
    </xf>
    <xf numFmtId="0" fontId="10" fillId="4" borderId="31" xfId="0" applyFont="1" applyFill="1" applyBorder="1"/>
    <xf numFmtId="0" fontId="17" fillId="4" borderId="22" xfId="1" applyFont="1" applyFill="1" applyBorder="1" applyAlignment="1" applyProtection="1">
      <alignment horizontal="left"/>
    </xf>
    <xf numFmtId="0" fontId="10" fillId="4" borderId="23" xfId="0" applyFont="1" applyFill="1" applyBorder="1"/>
    <xf numFmtId="0" fontId="9" fillId="0" borderId="22" xfId="0" applyFont="1" applyBorder="1" applyAlignment="1">
      <alignment horizontal="left"/>
    </xf>
    <xf numFmtId="0" fontId="18" fillId="5" borderId="32" xfId="0" applyFont="1" applyFill="1" applyBorder="1" applyAlignment="1">
      <alignment horizontal="left"/>
    </xf>
    <xf numFmtId="0" fontId="10" fillId="5" borderId="31" xfId="0" applyFont="1" applyFill="1" applyBorder="1"/>
    <xf numFmtId="0" fontId="3" fillId="0" borderId="28" xfId="0" applyFont="1" applyBorder="1"/>
    <xf numFmtId="0" fontId="3" fillId="2" borderId="31" xfId="0" applyFont="1" applyFill="1" applyBorder="1" applyAlignment="1">
      <alignment horizontal="center"/>
    </xf>
    <xf numFmtId="15" fontId="10" fillId="0" borderId="30" xfId="0" applyNumberFormat="1" applyFont="1" applyBorder="1"/>
    <xf numFmtId="166" fontId="3" fillId="2" borderId="31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16" fontId="10" fillId="0" borderId="0" xfId="0" applyNumberFormat="1" applyFont="1"/>
    <xf numFmtId="0" fontId="3" fillId="0" borderId="23" xfId="0" applyFont="1" applyBorder="1" applyAlignment="1">
      <alignment horizontal="left"/>
    </xf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10" fillId="4" borderId="3" xfId="0" applyFont="1" applyFill="1" applyBorder="1"/>
    <xf numFmtId="0" fontId="3" fillId="5" borderId="9" xfId="0" applyFont="1" applyFill="1" applyBorder="1" applyAlignment="1">
      <alignment horizontal="center"/>
    </xf>
    <xf numFmtId="167" fontId="3" fillId="6" borderId="2" xfId="0" applyNumberFormat="1" applyFont="1" applyFill="1" applyBorder="1"/>
    <xf numFmtId="167" fontId="3" fillId="6" borderId="4" xfId="0" applyNumberFormat="1" applyFont="1" applyFill="1" applyBorder="1"/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6" fontId="3" fillId="6" borderId="2" xfId="0" applyNumberFormat="1" applyFont="1" applyFill="1" applyBorder="1" applyAlignment="1">
      <alignment horizontal="center"/>
    </xf>
    <xf numFmtId="166" fontId="3" fillId="6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10" fillId="0" borderId="22" xfId="0" applyFont="1" applyBorder="1"/>
    <xf numFmtId="0" fontId="10" fillId="0" borderId="0" xfId="0" applyFont="1"/>
    <xf numFmtId="0" fontId="10" fillId="0" borderId="23" xfId="0" applyFont="1" applyBorder="1"/>
    <xf numFmtId="0" fontId="5" fillId="0" borderId="0" xfId="0" applyFont="1"/>
    <xf numFmtId="0" fontId="3" fillId="0" borderId="5" xfId="0" applyFont="1" applyBorder="1"/>
    <xf numFmtId="0" fontId="3" fillId="0" borderId="0" xfId="0" applyFont="1"/>
    <xf numFmtId="0" fontId="12" fillId="0" borderId="2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" fontId="12" fillId="0" borderId="26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7" fontId="3" fillId="6" borderId="1" xfId="0" applyNumberFormat="1" applyFont="1" applyFill="1" applyBorder="1" applyAlignment="1">
      <alignment horizontal="center"/>
    </xf>
    <xf numFmtId="167" fontId="10" fillId="6" borderId="10" xfId="0" applyNumberFormat="1" applyFont="1" applyFill="1" applyBorder="1" applyAlignment="1">
      <alignment horizontal="center"/>
    </xf>
    <xf numFmtId="0" fontId="18" fillId="6" borderId="26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167" fontId="3" fillId="6" borderId="2" xfId="0" applyNumberFormat="1" applyFont="1" applyFill="1" applyBorder="1" applyAlignment="1">
      <alignment horizontal="center"/>
    </xf>
    <xf numFmtId="167" fontId="10" fillId="6" borderId="4" xfId="0" applyNumberFormat="1" applyFont="1" applyFill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8" fillId="0" borderId="28" xfId="0" applyFont="1" applyBorder="1"/>
    <xf numFmtId="0" fontId="8" fillId="0" borderId="7" xfId="0" applyFont="1" applyBorder="1"/>
    <xf numFmtId="0" fontId="5" fillId="0" borderId="7" xfId="0" applyFont="1" applyBorder="1"/>
    <xf numFmtId="0" fontId="5" fillId="0" borderId="29" xfId="0" applyFont="1" applyBorder="1"/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1" fillId="0" borderId="28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3" fillId="0" borderId="22" xfId="0" applyFont="1" applyBorder="1"/>
    <xf numFmtId="2" fontId="3" fillId="0" borderId="8" xfId="0" applyNumberFormat="1" applyFont="1" applyBorder="1"/>
    <xf numFmtId="2" fontId="10" fillId="0" borderId="8" xfId="0" applyNumberFormat="1" applyFont="1" applyBorder="1"/>
    <xf numFmtId="0" fontId="10" fillId="0" borderId="5" xfId="0" applyFont="1" applyBorder="1"/>
    <xf numFmtId="0" fontId="10" fillId="0" borderId="24" xfId="0" applyFont="1" applyBorder="1"/>
    <xf numFmtId="0" fontId="20" fillId="0" borderId="26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10" fillId="3" borderId="2" xfId="0" applyFont="1" applyFill="1" applyBorder="1"/>
    <xf numFmtId="0" fontId="10" fillId="0" borderId="9" xfId="0" applyFont="1" applyBorder="1"/>
    <xf numFmtId="0" fontId="10" fillId="0" borderId="27" xfId="0" applyFont="1" applyBorder="1"/>
    <xf numFmtId="0" fontId="10" fillId="0" borderId="28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ercar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Layout" topLeftCell="A16" zoomScale="131" zoomScaleNormal="100" zoomScalePageLayoutView="131" workbookViewId="0">
      <selection activeCell="B20" sqref="B20"/>
    </sheetView>
  </sheetViews>
  <sheetFormatPr baseColWidth="10" defaultColWidth="10.83203125" defaultRowHeight="13" x14ac:dyDescent="0.15"/>
  <cols>
    <col min="1" max="1" width="16.1640625" style="1" customWidth="1"/>
    <col min="2" max="2" width="17" style="1" customWidth="1"/>
    <col min="3" max="3" width="5.6640625" style="1" customWidth="1"/>
    <col min="4" max="4" width="16" style="1" customWidth="1"/>
    <col min="5" max="5" width="11.5" style="1" customWidth="1"/>
    <col min="6" max="6" width="16" style="1" bestFit="1" customWidth="1"/>
    <col min="7" max="7" width="13.5" style="1" customWidth="1"/>
    <col min="8" max="8" width="10.5" style="1" bestFit="1" customWidth="1"/>
    <col min="9" max="9" width="13" style="1" bestFit="1" customWidth="1"/>
    <col min="10" max="10" width="10.5" style="1" customWidth="1"/>
    <col min="11" max="11" width="22.1640625" style="1" customWidth="1"/>
    <col min="12" max="16384" width="10.83203125" style="1"/>
  </cols>
  <sheetData>
    <row r="1" spans="1:11" s="6" customFormat="1" ht="24" customHeight="1" x14ac:dyDescent="0.2">
      <c r="A1" s="136" t="s">
        <v>39</v>
      </c>
      <c r="B1" s="137"/>
      <c r="C1" s="137"/>
      <c r="D1" s="137"/>
      <c r="E1" s="137"/>
      <c r="F1" s="137"/>
      <c r="G1" s="137"/>
      <c r="H1" s="137"/>
      <c r="I1" s="137"/>
      <c r="J1" s="54"/>
      <c r="K1" s="138"/>
    </row>
    <row r="2" spans="1:11" s="6" customFormat="1" ht="21" customHeight="1" x14ac:dyDescent="0.2">
      <c r="A2" s="55"/>
      <c r="B2" s="53" t="s">
        <v>44</v>
      </c>
      <c r="C2" s="53"/>
      <c r="D2" s="53"/>
      <c r="E2" s="53"/>
      <c r="F2" s="53"/>
      <c r="G2" s="53"/>
      <c r="K2" s="139"/>
    </row>
    <row r="3" spans="1:11" s="6" customFormat="1" ht="11" customHeight="1" thickBot="1" x14ac:dyDescent="0.2">
      <c r="A3" s="56"/>
      <c r="K3" s="140"/>
    </row>
    <row r="4" spans="1:11" s="6" customFormat="1" ht="17.25" customHeight="1" x14ac:dyDescent="0.15">
      <c r="A4" s="56" t="s">
        <v>4</v>
      </c>
      <c r="B4" s="104"/>
      <c r="C4" s="104"/>
      <c r="D4" s="105" t="s">
        <v>19</v>
      </c>
      <c r="E4" s="105"/>
      <c r="F4" s="105"/>
      <c r="G4" s="105"/>
      <c r="H4" s="105"/>
      <c r="I4" s="105"/>
      <c r="J4" s="7"/>
      <c r="K4" s="57"/>
    </row>
    <row r="5" spans="1:11" s="6" customFormat="1" ht="17.25" customHeight="1" x14ac:dyDescent="0.15">
      <c r="A5" s="56" t="s">
        <v>9</v>
      </c>
      <c r="B5" s="141"/>
      <c r="C5" s="141"/>
      <c r="D5" s="7" t="s">
        <v>10</v>
      </c>
      <c r="E5" s="8"/>
      <c r="F5" s="9"/>
      <c r="G5" s="8"/>
      <c r="H5" s="8"/>
      <c r="I5" s="8"/>
      <c r="J5" s="8"/>
      <c r="K5" s="58"/>
    </row>
    <row r="6" spans="1:11" s="6" customFormat="1" ht="17.25" customHeight="1" x14ac:dyDescent="0.15">
      <c r="A6" s="56" t="s">
        <v>7</v>
      </c>
      <c r="C6" s="10"/>
      <c r="D6" s="11"/>
      <c r="E6" s="12"/>
      <c r="F6" s="12"/>
      <c r="G6" s="12"/>
      <c r="H6" s="12"/>
      <c r="I6" s="12"/>
      <c r="J6" s="12"/>
      <c r="K6" s="59"/>
    </row>
    <row r="7" spans="1:11" s="6" customFormat="1" ht="17.25" customHeight="1" x14ac:dyDescent="0.15">
      <c r="A7" s="56" t="s">
        <v>5</v>
      </c>
      <c r="B7" s="148"/>
      <c r="C7" s="149"/>
      <c r="D7" s="149"/>
      <c r="E7" s="149"/>
      <c r="F7" s="42" t="s">
        <v>6</v>
      </c>
      <c r="G7" s="150"/>
      <c r="H7" s="150"/>
      <c r="I7" s="150"/>
      <c r="J7" s="150"/>
      <c r="K7" s="151"/>
    </row>
    <row r="8" spans="1:11" s="6" customFormat="1" ht="17.25" customHeight="1" x14ac:dyDescent="0.15">
      <c r="A8" s="147" t="s">
        <v>12</v>
      </c>
      <c r="B8" s="105"/>
      <c r="C8" s="105"/>
      <c r="D8" s="105"/>
      <c r="E8" s="105"/>
      <c r="F8" s="105"/>
      <c r="G8" s="105"/>
      <c r="H8" s="105"/>
      <c r="I8" s="101"/>
      <c r="J8" s="101"/>
      <c r="K8" s="102"/>
    </row>
    <row r="9" spans="1:11" s="6" customFormat="1" ht="13.5" customHeight="1" x14ac:dyDescent="0.15">
      <c r="A9" s="56"/>
      <c r="B9" s="7"/>
      <c r="C9" s="7"/>
      <c r="D9" s="7"/>
      <c r="E9" s="7"/>
      <c r="F9" s="7"/>
      <c r="G9" s="7"/>
      <c r="H9" s="7"/>
      <c r="K9" s="57"/>
    </row>
    <row r="10" spans="1:11" s="6" customFormat="1" ht="21" customHeight="1" x14ac:dyDescent="0.15">
      <c r="A10" s="152" t="s">
        <v>33</v>
      </c>
      <c r="B10" s="153"/>
      <c r="C10" s="153"/>
      <c r="D10" s="153"/>
      <c r="E10" s="153"/>
      <c r="F10" s="153"/>
      <c r="G10" s="153"/>
      <c r="H10" s="154"/>
      <c r="I10" s="155"/>
      <c r="J10" s="156"/>
      <c r="K10" s="157"/>
    </row>
    <row r="11" spans="1:11" s="6" customFormat="1" ht="16" customHeight="1" x14ac:dyDescent="0.15">
      <c r="A11" s="56"/>
      <c r="B11" s="7"/>
      <c r="C11" s="7"/>
      <c r="D11" s="7"/>
      <c r="E11" s="7"/>
      <c r="F11" s="7"/>
      <c r="G11" s="7"/>
      <c r="H11" s="7"/>
      <c r="K11" s="57"/>
    </row>
    <row r="12" spans="1:11" s="6" customFormat="1" ht="16" customHeight="1" x14ac:dyDescent="0.15">
      <c r="A12" s="132" t="s">
        <v>45</v>
      </c>
      <c r="B12" s="133"/>
      <c r="C12" s="133"/>
      <c r="D12" s="133"/>
      <c r="E12" s="133"/>
      <c r="F12" s="133"/>
      <c r="G12" s="133"/>
      <c r="H12" s="134"/>
      <c r="I12" s="134"/>
      <c r="J12" s="134"/>
      <c r="K12" s="135"/>
    </row>
    <row r="13" spans="1:11" s="6" customFormat="1" ht="16" customHeight="1" x14ac:dyDescent="0.15">
      <c r="A13" s="60" t="s">
        <v>22</v>
      </c>
      <c r="B13" s="40"/>
      <c r="C13" s="39"/>
      <c r="D13" s="39"/>
      <c r="E13" s="39"/>
      <c r="F13" s="39"/>
      <c r="G13" s="41"/>
      <c r="H13" s="7"/>
      <c r="I13" s="7"/>
      <c r="J13" s="7"/>
      <c r="K13" s="61"/>
    </row>
    <row r="14" spans="1:11" s="6" customFormat="1" ht="16" customHeight="1" x14ac:dyDescent="0.15">
      <c r="A14" s="144" t="s">
        <v>8</v>
      </c>
      <c r="B14" s="145"/>
      <c r="C14" s="145"/>
      <c r="D14" s="146"/>
      <c r="E14" s="39"/>
      <c r="F14" s="39"/>
      <c r="G14" s="39"/>
      <c r="H14" s="37"/>
      <c r="I14" s="37"/>
      <c r="J14" s="37"/>
      <c r="K14" s="62"/>
    </row>
    <row r="15" spans="1:11" s="6" customFormat="1" ht="16" customHeight="1" x14ac:dyDescent="0.15">
      <c r="A15" s="63"/>
      <c r="B15" s="13"/>
      <c r="C15" s="13"/>
      <c r="D15" s="13"/>
      <c r="E15" s="14"/>
      <c r="F15" s="13"/>
      <c r="G15" s="142"/>
      <c r="H15" s="143"/>
      <c r="I15" s="143"/>
      <c r="J15" s="15"/>
      <c r="K15" s="64"/>
    </row>
    <row r="16" spans="1:11" s="6" customFormat="1" ht="16" customHeight="1" x14ac:dyDescent="0.2">
      <c r="A16" s="109" t="s">
        <v>11</v>
      </c>
      <c r="B16" s="110"/>
      <c r="C16" s="16"/>
      <c r="D16" s="111" t="s">
        <v>37</v>
      </c>
      <c r="E16" s="112"/>
      <c r="F16" s="17"/>
      <c r="I16" s="18"/>
      <c r="J16" s="18"/>
      <c r="K16" s="65" t="s">
        <v>23</v>
      </c>
    </row>
    <row r="17" spans="1:11" s="6" customFormat="1" ht="16" customHeight="1" x14ac:dyDescent="0.15">
      <c r="A17" s="128" t="s">
        <v>40</v>
      </c>
      <c r="B17" s="129"/>
      <c r="C17" s="16"/>
      <c r="D17" s="20" t="s">
        <v>29</v>
      </c>
      <c r="E17" s="21"/>
      <c r="F17" s="22" t="s">
        <v>27</v>
      </c>
      <c r="G17" s="23"/>
      <c r="H17" s="24" t="s">
        <v>31</v>
      </c>
      <c r="I17" s="21"/>
      <c r="J17" s="25" t="s">
        <v>3</v>
      </c>
      <c r="K17" s="66">
        <f>SUM(I17*105)</f>
        <v>0</v>
      </c>
    </row>
    <row r="18" spans="1:11" s="6" customFormat="1" ht="16" customHeight="1" x14ac:dyDescent="0.2">
      <c r="A18" s="158" t="s">
        <v>43</v>
      </c>
      <c r="B18" s="159"/>
      <c r="C18" s="43" t="s">
        <v>24</v>
      </c>
      <c r="D18" s="113" t="s">
        <v>38</v>
      </c>
      <c r="E18" s="114"/>
      <c r="F18" s="44"/>
      <c r="G18" s="45"/>
      <c r="H18" s="46"/>
      <c r="I18" s="46"/>
      <c r="J18" s="47"/>
      <c r="K18" s="67"/>
    </row>
    <row r="19" spans="1:11" s="6" customFormat="1" ht="16" customHeight="1" x14ac:dyDescent="0.15">
      <c r="A19" s="68"/>
      <c r="B19" s="43"/>
      <c r="D19" s="20" t="s">
        <v>28</v>
      </c>
      <c r="E19" s="21" t="s">
        <v>26</v>
      </c>
      <c r="F19" s="22" t="s">
        <v>27</v>
      </c>
      <c r="G19" s="23"/>
      <c r="H19" s="24" t="s">
        <v>31</v>
      </c>
      <c r="I19" s="21"/>
      <c r="J19" s="25" t="s">
        <v>3</v>
      </c>
      <c r="K19" s="66">
        <f>SUM(I19*190)</f>
        <v>0</v>
      </c>
    </row>
    <row r="20" spans="1:11" s="6" customFormat="1" ht="16" customHeight="1" x14ac:dyDescent="0.15">
      <c r="A20" s="68"/>
      <c r="B20" s="43"/>
      <c r="D20" s="48"/>
      <c r="E20" s="43"/>
      <c r="G20" s="48"/>
      <c r="K20" s="69"/>
    </row>
    <row r="21" spans="1:11" s="6" customFormat="1" ht="15.75" customHeight="1" x14ac:dyDescent="0.2">
      <c r="A21" s="124" t="s">
        <v>21</v>
      </c>
      <c r="B21" s="125"/>
      <c r="C21" s="118" t="s">
        <v>16</v>
      </c>
      <c r="D21" s="119"/>
      <c r="E21" s="120" t="s">
        <v>17</v>
      </c>
      <c r="F21" s="119"/>
      <c r="G21" s="121" t="s">
        <v>18</v>
      </c>
      <c r="H21" s="119"/>
      <c r="I21" s="26" t="s">
        <v>41</v>
      </c>
      <c r="J21" s="26"/>
      <c r="K21" s="70" t="s">
        <v>0</v>
      </c>
    </row>
    <row r="22" spans="1:11" s="6" customFormat="1" ht="16" customHeight="1" x14ac:dyDescent="0.15">
      <c r="A22" s="130" t="s">
        <v>1</v>
      </c>
      <c r="B22" s="131"/>
      <c r="C22" s="122"/>
      <c r="D22" s="123"/>
      <c r="E22" s="91"/>
      <c r="F22" s="92"/>
      <c r="G22" s="126"/>
      <c r="H22" s="127"/>
      <c r="I22" s="27"/>
      <c r="J22" s="27"/>
      <c r="K22" s="71">
        <f>C22+E22+G22+I22</f>
        <v>0</v>
      </c>
    </row>
    <row r="23" spans="1:11" s="6" customFormat="1" ht="16" customHeight="1" x14ac:dyDescent="0.15">
      <c r="A23" s="115" t="s">
        <v>46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7"/>
    </row>
    <row r="24" spans="1:11" s="6" customFormat="1" ht="16" customHeight="1" x14ac:dyDescent="0.15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8"/>
    </row>
    <row r="25" spans="1:11" s="6" customFormat="1" ht="16" customHeight="1" x14ac:dyDescent="0.2">
      <c r="A25" s="72" t="s">
        <v>42</v>
      </c>
      <c r="B25" s="89"/>
      <c r="C25" s="3" t="s">
        <v>47</v>
      </c>
      <c r="D25" s="28"/>
      <c r="E25" s="28"/>
      <c r="F25" s="28"/>
      <c r="G25" s="28"/>
      <c r="H25" s="28"/>
      <c r="I25" s="28"/>
      <c r="J25" s="28"/>
      <c r="K25" s="73"/>
    </row>
    <row r="26" spans="1:11" s="6" customFormat="1" ht="16" customHeight="1" x14ac:dyDescent="0.15">
      <c r="A26" s="74"/>
      <c r="B26" s="49"/>
      <c r="C26" s="50"/>
      <c r="D26" s="50"/>
      <c r="E26" s="50"/>
      <c r="F26" s="50"/>
      <c r="G26" s="50"/>
      <c r="H26" s="50"/>
      <c r="I26" s="50"/>
      <c r="J26" s="50"/>
      <c r="K26" s="75"/>
    </row>
    <row r="27" spans="1:11" s="6" customFormat="1" ht="16" customHeight="1" x14ac:dyDescent="0.15">
      <c r="A27" s="76"/>
      <c r="B27" s="51"/>
      <c r="K27" s="57"/>
    </row>
    <row r="28" spans="1:11" s="6" customFormat="1" ht="16" customHeight="1" x14ac:dyDescent="0.2">
      <c r="A28" s="77" t="s">
        <v>20</v>
      </c>
      <c r="B28" s="4" t="s">
        <v>34</v>
      </c>
      <c r="C28" s="5"/>
      <c r="D28" s="5"/>
      <c r="E28" s="5"/>
      <c r="F28" s="5"/>
      <c r="G28" s="5"/>
      <c r="H28" s="90" t="s">
        <v>32</v>
      </c>
      <c r="I28" s="90"/>
      <c r="J28" s="38"/>
      <c r="K28" s="78"/>
    </row>
    <row r="29" spans="1:11" s="7" customFormat="1" ht="16" customHeight="1" x14ac:dyDescent="0.15">
      <c r="A29" s="79"/>
      <c r="B29" s="29"/>
      <c r="C29" s="30"/>
      <c r="D29" s="31"/>
      <c r="E29" s="97" t="s">
        <v>35</v>
      </c>
      <c r="F29" s="97"/>
      <c r="G29" s="93" t="s">
        <v>36</v>
      </c>
      <c r="H29" s="94"/>
      <c r="I29" s="2" t="s">
        <v>20</v>
      </c>
      <c r="J29" s="42"/>
      <c r="K29" s="80" t="s">
        <v>2</v>
      </c>
    </row>
    <row r="30" spans="1:11" s="6" customFormat="1" ht="16" customHeight="1" x14ac:dyDescent="0.15">
      <c r="A30" s="81"/>
      <c r="B30" s="32"/>
      <c r="C30" s="33"/>
      <c r="D30" s="19"/>
      <c r="E30" s="98">
        <f>K17+K19</f>
        <v>0</v>
      </c>
      <c r="F30" s="98"/>
      <c r="G30" s="95">
        <f>K22</f>
        <v>0</v>
      </c>
      <c r="H30" s="96"/>
      <c r="I30" s="34">
        <f>K28</f>
        <v>0</v>
      </c>
      <c r="J30" s="52" t="s">
        <v>3</v>
      </c>
      <c r="K30" s="82">
        <f>SUM(E30:I30)</f>
        <v>0</v>
      </c>
    </row>
    <row r="31" spans="1:11" s="6" customFormat="1" ht="16" customHeight="1" x14ac:dyDescent="0.1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2"/>
    </row>
    <row r="32" spans="1:11" s="6" customFormat="1" ht="16" customHeight="1" x14ac:dyDescent="0.15">
      <c r="A32" s="55"/>
      <c r="F32" s="42"/>
      <c r="G32" s="51" t="s">
        <v>14</v>
      </c>
      <c r="I32" s="42"/>
      <c r="J32" s="42"/>
      <c r="K32" s="83"/>
    </row>
    <row r="33" spans="1:11" s="6" customFormat="1" ht="16" customHeight="1" x14ac:dyDescent="0.15">
      <c r="A33" s="55"/>
      <c r="B33" s="84"/>
      <c r="G33" s="51" t="s">
        <v>13</v>
      </c>
      <c r="I33" s="51"/>
      <c r="J33" s="51"/>
      <c r="K33" s="85"/>
    </row>
    <row r="34" spans="1:11" s="6" customFormat="1" ht="16" customHeight="1" x14ac:dyDescent="0.15">
      <c r="A34" s="55"/>
      <c r="G34" s="51" t="s">
        <v>25</v>
      </c>
      <c r="H34" s="42"/>
      <c r="I34" s="42"/>
      <c r="J34" s="42"/>
      <c r="K34" s="83"/>
    </row>
    <row r="35" spans="1:11" s="6" customFormat="1" ht="16" customHeight="1" x14ac:dyDescent="0.15">
      <c r="A35" s="55"/>
      <c r="F35" s="35"/>
      <c r="G35" s="36" t="s">
        <v>30</v>
      </c>
      <c r="H35" s="35"/>
      <c r="I35" s="35"/>
      <c r="J35" s="35"/>
      <c r="K35" s="83"/>
    </row>
    <row r="36" spans="1:11" s="6" customFormat="1" ht="16" customHeight="1" x14ac:dyDescent="0.15">
      <c r="A36" s="55"/>
      <c r="K36" s="57"/>
    </row>
    <row r="37" spans="1:11" ht="15.75" customHeight="1" thickBot="1" x14ac:dyDescent="0.25">
      <c r="A37" s="86"/>
      <c r="B37" s="87"/>
      <c r="C37" s="87"/>
      <c r="D37" s="87"/>
      <c r="E37" s="87"/>
      <c r="F37" s="87"/>
      <c r="G37" s="99" t="s">
        <v>15</v>
      </c>
      <c r="H37" s="99"/>
      <c r="I37" s="99"/>
      <c r="J37" s="99"/>
      <c r="K37" s="88"/>
    </row>
    <row r="38" spans="1:11" x14ac:dyDescent="0.15">
      <c r="A38" s="103"/>
      <c r="B38" s="103"/>
    </row>
  </sheetData>
  <mergeCells count="37">
    <mergeCell ref="A17:B17"/>
    <mergeCell ref="A22:B22"/>
    <mergeCell ref="A12:K12"/>
    <mergeCell ref="A1:I1"/>
    <mergeCell ref="K1:K3"/>
    <mergeCell ref="B5:C5"/>
    <mergeCell ref="G15:I15"/>
    <mergeCell ref="A14:D14"/>
    <mergeCell ref="A8:B8"/>
    <mergeCell ref="C8:K8"/>
    <mergeCell ref="B7:E7"/>
    <mergeCell ref="G7:K7"/>
    <mergeCell ref="A10:H10"/>
    <mergeCell ref="I10:K10"/>
    <mergeCell ref="A18:B18"/>
    <mergeCell ref="G37:J37"/>
    <mergeCell ref="A31:K31"/>
    <mergeCell ref="A38:B38"/>
    <mergeCell ref="B4:C4"/>
    <mergeCell ref="D4:I4"/>
    <mergeCell ref="A24:K24"/>
    <mergeCell ref="A16:B16"/>
    <mergeCell ref="D16:E16"/>
    <mergeCell ref="D18:E18"/>
    <mergeCell ref="A23:K23"/>
    <mergeCell ref="C21:D21"/>
    <mergeCell ref="E21:F21"/>
    <mergeCell ref="G21:H21"/>
    <mergeCell ref="C22:D22"/>
    <mergeCell ref="A21:B21"/>
    <mergeCell ref="G22:H22"/>
    <mergeCell ref="H28:I28"/>
    <mergeCell ref="E22:F22"/>
    <mergeCell ref="G29:H29"/>
    <mergeCell ref="G30:H30"/>
    <mergeCell ref="E29:F29"/>
    <mergeCell ref="E30:F30"/>
  </mergeCells>
  <phoneticPr fontId="1"/>
  <hyperlinks>
    <hyperlink ref="G35" r:id="rId1" xr:uid="{B330381E-CBE1-054A-9915-C8B611D82510}"/>
  </hyperlinks>
  <pageMargins left="0.31" right="0.1" top="0.23239583333333333" bottom="0.23" header="0.27" footer="0.23"/>
  <pageSetup scale="83" fitToHeight="0" orientation="landscape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MaterCare (Canada)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Dr.R.L.Walley</dc:creator>
  <cp:lastModifiedBy>Simon Walley</cp:lastModifiedBy>
  <cp:lastPrinted>2026-03-04T15:15:36Z</cp:lastPrinted>
  <dcterms:created xsi:type="dcterms:W3CDTF">2004-08-13T15:11:31Z</dcterms:created>
  <dcterms:modified xsi:type="dcterms:W3CDTF">2026-03-17T13:45:24Z</dcterms:modified>
</cp:coreProperties>
</file>